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<sst xmlns="http://schemas.openxmlformats.org/spreadsheetml/2006/main" count="37" uniqueCount="27">
  <si>
    <t>2023年1-5月广州市各辖区专利授权量统计表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</si>
  <si>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</si>
  <si>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</si>
  <si>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</si>
  <si>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</si>
  <si>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</si>
  <si>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</si>
  <si>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</si>
  <si>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</si>
  <si>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</si>
  <si>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</si>
  <si>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</si>
  <si>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天河</t>
  </si>
  <si>
    <t>黄埔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</si>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</sst>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%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_ 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5" fillId="2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2" borderId="0" xfId="11" applyNumberFormat="1" applyFont="1" applyFill="1" applyBorder="1" applyAlignment="1">
      <alignment horizontal="center" vertical="center" shrinkToFit="1"/>
    </xf>
    <xf numFmtId="177" fontId="5" fillId="2" borderId="0" xfId="11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11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P15" sqref="P15"/>
    </sheetView>
  </sheetViews>
  <sheetFormatPr defaultColWidth="9" defaultRowHeight="14.25"/>
  <cols>
    <col min="1" max="1" width="12.25" style="2" customWidth="1"/>
    <col min="2" max="2" width="6.10833333333333" customWidth="1"/>
    <col min="3" max="3" width="7.88333333333333" customWidth="1"/>
    <col min="4" max="4" width="6.10833333333333" customWidth="1"/>
    <col min="5" max="5" width="6.875" customWidth="1"/>
    <col min="6" max="6" width="6.625" customWidth="1"/>
    <col min="7" max="7" width="7" customWidth="1"/>
    <col min="8" max="10" width="6.10833333333333" customWidth="1"/>
    <col min="11" max="11" width="6.775" customWidth="1"/>
    <col min="12" max="12" width="8.44166666666667" customWidth="1"/>
  </cols>
  <sheetData>
    <row r="1" ht="50.4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05" customHeight="1" spans="1:12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21" t="s">
        <v>10</v>
      </c>
      <c r="L2" s="21" t="s">
        <v>11</v>
      </c>
    </row>
    <row r="3" ht="15.05" customHeight="1" spans="1:12">
      <c r="A3" s="8"/>
      <c r="B3" s="6">
        <v>1</v>
      </c>
      <c r="C3" s="9" t="s">
        <v>12</v>
      </c>
      <c r="D3" s="10">
        <v>3551</v>
      </c>
      <c r="E3" s="9">
        <v>3119</v>
      </c>
      <c r="F3" s="9">
        <v>1584</v>
      </c>
      <c r="G3" s="9">
        <v>8254</v>
      </c>
      <c r="H3" s="9">
        <v>10362</v>
      </c>
      <c r="I3" s="15">
        <f>(G3-H3)/H3*100</f>
        <v>-20.3435630187223</v>
      </c>
      <c r="J3" s="15">
        <f>D3/G3*100</f>
        <v>43.0215653016719</v>
      </c>
      <c r="K3" s="9">
        <v>3001</v>
      </c>
      <c r="L3" s="15">
        <f>(D3-K3)/K3*100</f>
        <v>18.3272242585805</v>
      </c>
    </row>
    <row r="4" ht="15" spans="1:12">
      <c r="A4" s="11"/>
      <c r="B4" s="6">
        <v>2</v>
      </c>
      <c r="C4" s="9" t="s">
        <v>13</v>
      </c>
      <c r="D4" s="10">
        <v>2907</v>
      </c>
      <c r="E4" s="9">
        <v>4416</v>
      </c>
      <c r="F4" s="9">
        <v>1345</v>
      </c>
      <c r="G4" s="9">
        <v>8668</v>
      </c>
      <c r="H4" s="9">
        <v>10721</v>
      </c>
      <c r="I4" s="15">
        <f t="shared" ref="I4:I15" si="0">(G4-H4)/H4*100</f>
        <v>-19.1493330846003</v>
      </c>
      <c r="J4" s="15">
        <f t="shared" ref="J4:J15" si="1">D4/G4*100</f>
        <v>33.5371481310568</v>
      </c>
      <c r="K4" s="9">
        <v>2537</v>
      </c>
      <c r="L4" s="15">
        <f t="shared" ref="L4:L15" si="2">(D4-K4)/K4*100</f>
        <v>14.5841545132046</v>
      </c>
    </row>
    <row r="5" ht="15" spans="1:12">
      <c r="A5" s="11"/>
      <c r="B5" s="6">
        <v>3</v>
      </c>
      <c r="C5" s="9" t="s">
        <v>14</v>
      </c>
      <c r="D5" s="10">
        <v>2307</v>
      </c>
      <c r="E5" s="9">
        <v>1708</v>
      </c>
      <c r="F5" s="9">
        <v>762</v>
      </c>
      <c r="G5" s="9">
        <v>4777</v>
      </c>
      <c r="H5" s="9">
        <v>5830</v>
      </c>
      <c r="I5" s="15">
        <f t="shared" si="0"/>
        <v>-18.0617495711835</v>
      </c>
      <c r="J5" s="15">
        <f t="shared" si="1"/>
        <v>48.2939083106552</v>
      </c>
      <c r="K5" s="9">
        <v>1706</v>
      </c>
      <c r="L5" s="15">
        <f t="shared" si="2"/>
        <v>35.2286049237984</v>
      </c>
    </row>
    <row r="6" ht="15" spans="1:12">
      <c r="A6" s="11"/>
      <c r="B6" s="6">
        <v>4</v>
      </c>
      <c r="C6" s="9" t="s">
        <v>15</v>
      </c>
      <c r="D6" s="10">
        <v>1545</v>
      </c>
      <c r="E6" s="9">
        <v>4028</v>
      </c>
      <c r="F6" s="9">
        <v>2400</v>
      </c>
      <c r="G6" s="9">
        <v>7973</v>
      </c>
      <c r="H6" s="9">
        <v>9952</v>
      </c>
      <c r="I6" s="15">
        <f t="shared" si="0"/>
        <v>-19.8854501607717</v>
      </c>
      <c r="J6" s="15">
        <f t="shared" si="1"/>
        <v>19.3779004138969</v>
      </c>
      <c r="K6" s="9">
        <v>1215</v>
      </c>
      <c r="L6" s="15">
        <f t="shared" si="2"/>
        <v>27.1604938271605</v>
      </c>
    </row>
    <row r="7" ht="15" spans="1:12">
      <c r="A7" s="11"/>
      <c r="B7" s="6">
        <v>5</v>
      </c>
      <c r="C7" s="9" t="s">
        <v>16</v>
      </c>
      <c r="D7" s="10">
        <v>1327</v>
      </c>
      <c r="E7" s="9">
        <v>1227</v>
      </c>
      <c r="F7" s="9">
        <v>631</v>
      </c>
      <c r="G7" s="9">
        <v>3185</v>
      </c>
      <c r="H7" s="9">
        <v>4537</v>
      </c>
      <c r="I7" s="15">
        <f t="shared" si="0"/>
        <v>-29.7994269340974</v>
      </c>
      <c r="J7" s="15">
        <f t="shared" si="1"/>
        <v>41.6640502354788</v>
      </c>
      <c r="K7" s="9">
        <v>1093</v>
      </c>
      <c r="L7" s="15">
        <f t="shared" si="2"/>
        <v>21.4089661482159</v>
      </c>
    </row>
    <row r="8" ht="15" spans="1:12">
      <c r="A8" s="11"/>
      <c r="B8" s="6">
        <v>6</v>
      </c>
      <c r="C8" s="9" t="s">
        <v>17</v>
      </c>
      <c r="D8" s="10">
        <v>712</v>
      </c>
      <c r="E8" s="9">
        <v>2360</v>
      </c>
      <c r="F8" s="9">
        <v>715</v>
      </c>
      <c r="G8" s="9">
        <v>3787</v>
      </c>
      <c r="H8" s="9">
        <v>4353</v>
      </c>
      <c r="I8" s="15">
        <f t="shared" si="0"/>
        <v>-13.0025269928785</v>
      </c>
      <c r="J8" s="15">
        <f t="shared" si="1"/>
        <v>18.8011618695537</v>
      </c>
      <c r="K8" s="9">
        <v>572</v>
      </c>
      <c r="L8" s="15">
        <f t="shared" si="2"/>
        <v>24.4755244755245</v>
      </c>
    </row>
    <row r="9" ht="15" spans="1:12">
      <c r="A9" s="11"/>
      <c r="B9" s="6">
        <v>7</v>
      </c>
      <c r="C9" s="9" t="s">
        <v>18</v>
      </c>
      <c r="D9" s="10">
        <v>572</v>
      </c>
      <c r="E9" s="9">
        <v>2651</v>
      </c>
      <c r="F9" s="9">
        <v>3207</v>
      </c>
      <c r="G9" s="9">
        <v>6430</v>
      </c>
      <c r="H9" s="9">
        <v>9322</v>
      </c>
      <c r="I9" s="15">
        <f t="shared" si="0"/>
        <v>-31.0233855395838</v>
      </c>
      <c r="J9" s="15">
        <f t="shared" si="1"/>
        <v>8.89580093312597</v>
      </c>
      <c r="K9" s="9">
        <v>531</v>
      </c>
      <c r="L9" s="15">
        <f t="shared" si="2"/>
        <v>7.72128060263653</v>
      </c>
    </row>
    <row r="10" ht="15" spans="1:12">
      <c r="A10" s="11"/>
      <c r="B10" s="6">
        <v>8</v>
      </c>
      <c r="C10" s="9" t="s">
        <v>19</v>
      </c>
      <c r="D10" s="10">
        <v>309</v>
      </c>
      <c r="E10" s="9">
        <v>1876</v>
      </c>
      <c r="F10" s="9">
        <v>2934</v>
      </c>
      <c r="G10" s="9">
        <v>5119</v>
      </c>
      <c r="H10" s="9">
        <v>5654</v>
      </c>
      <c r="I10" s="15">
        <f t="shared" si="0"/>
        <v>-9.46232755571277</v>
      </c>
      <c r="J10" s="15">
        <f t="shared" si="1"/>
        <v>6.03633522172299</v>
      </c>
      <c r="K10" s="9">
        <v>276</v>
      </c>
      <c r="L10" s="15">
        <f t="shared" si="2"/>
        <v>11.9565217391304</v>
      </c>
    </row>
    <row r="11" ht="15" spans="1:12">
      <c r="A11" s="11"/>
      <c r="B11" s="6">
        <v>9</v>
      </c>
      <c r="C11" s="9" t="s">
        <v>20</v>
      </c>
      <c r="D11" s="10">
        <v>283</v>
      </c>
      <c r="E11" s="9">
        <v>1706</v>
      </c>
      <c r="F11" s="9">
        <v>496</v>
      </c>
      <c r="G11" s="9">
        <v>2485</v>
      </c>
      <c r="H11" s="9">
        <v>3538</v>
      </c>
      <c r="I11" s="15">
        <f t="shared" si="0"/>
        <v>-29.7625777275297</v>
      </c>
      <c r="J11" s="15">
        <f t="shared" si="1"/>
        <v>11.3883299798793</v>
      </c>
      <c r="K11" s="9">
        <v>234</v>
      </c>
      <c r="L11" s="15">
        <f t="shared" si="2"/>
        <v>20.9401709401709</v>
      </c>
    </row>
    <row r="12" ht="15" spans="1:12">
      <c r="A12" s="11"/>
      <c r="B12" s="6">
        <v>10</v>
      </c>
      <c r="C12" s="9" t="s">
        <v>21</v>
      </c>
      <c r="D12" s="10">
        <v>172</v>
      </c>
      <c r="E12" s="9">
        <v>686</v>
      </c>
      <c r="F12" s="9">
        <v>548</v>
      </c>
      <c r="G12" s="9">
        <v>1406</v>
      </c>
      <c r="H12" s="9">
        <v>2060</v>
      </c>
      <c r="I12" s="15">
        <f t="shared" si="0"/>
        <v>-31.747572815534</v>
      </c>
      <c r="J12" s="15">
        <f t="shared" si="1"/>
        <v>12.2332859174964</v>
      </c>
      <c r="K12" s="9">
        <v>137</v>
      </c>
      <c r="L12" s="15">
        <f t="shared" si="2"/>
        <v>25.5474452554745</v>
      </c>
    </row>
    <row r="13" ht="15" spans="1:12">
      <c r="A13" s="11"/>
      <c r="B13" s="6">
        <v>11</v>
      </c>
      <c r="C13" s="9" t="s">
        <v>22</v>
      </c>
      <c r="D13" s="10">
        <v>91</v>
      </c>
      <c r="E13" s="9">
        <v>562</v>
      </c>
      <c r="F13" s="9">
        <v>144</v>
      </c>
      <c r="G13" s="9">
        <v>797</v>
      </c>
      <c r="H13" s="9">
        <v>1084</v>
      </c>
      <c r="I13" s="15">
        <f t="shared" si="0"/>
        <v>-26.4760147601476</v>
      </c>
      <c r="J13" s="15">
        <f t="shared" si="1"/>
        <v>11.4178168130489</v>
      </c>
      <c r="K13" s="9">
        <v>69</v>
      </c>
      <c r="L13" s="15">
        <f t="shared" si="2"/>
        <v>31.8840579710145</v>
      </c>
    </row>
    <row r="14" ht="15" spans="1:12">
      <c r="A14" s="8"/>
      <c r="B14" s="6"/>
      <c r="C14" s="9" t="s">
        <v>23</v>
      </c>
      <c r="D14" s="10">
        <v>2</v>
      </c>
      <c r="E14" s="9">
        <v>2</v>
      </c>
      <c r="F14" s="9">
        <v>1</v>
      </c>
      <c r="G14" s="9">
        <v>5</v>
      </c>
      <c r="H14" s="9">
        <v>8</v>
      </c>
      <c r="I14" s="15">
        <f t="shared" si="0"/>
        <v>-37.5</v>
      </c>
      <c r="J14" s="15">
        <f t="shared" si="1"/>
        <v>40</v>
      </c>
      <c r="K14" s="9">
        <v>2</v>
      </c>
      <c r="L14" s="15">
        <f t="shared" si="2"/>
        <v>0</v>
      </c>
    </row>
    <row r="15" ht="15.05" customHeight="1" spans="1:12">
      <c r="A15" s="8"/>
      <c r="B15" s="6"/>
      <c r="C15" s="9" t="s">
        <v>6</v>
      </c>
      <c r="D15" s="10">
        <v>13778</v>
      </c>
      <c r="E15" s="9">
        <v>24341</v>
      </c>
      <c r="F15" s="9">
        <v>14767</v>
      </c>
      <c r="G15" s="9">
        <v>52886</v>
      </c>
      <c r="H15" s="9">
        <v>67421</v>
      </c>
      <c r="I15" s="15">
        <f t="shared" si="0"/>
        <v>-21.5585648388484</v>
      </c>
      <c r="J15" s="15">
        <f t="shared" si="1"/>
        <v>26.052263358923</v>
      </c>
      <c r="K15" s="9">
        <v>11373</v>
      </c>
      <c r="L15" s="15">
        <f t="shared" si="2"/>
        <v>21.1465752220171</v>
      </c>
    </row>
    <row r="16" ht="15" spans="1:12">
      <c r="A16" s="8"/>
      <c r="B16" s="6"/>
      <c r="C16" s="9" t="s">
        <v>24</v>
      </c>
      <c r="D16" s="9">
        <v>11373</v>
      </c>
      <c r="E16" s="9">
        <v>39368</v>
      </c>
      <c r="F16" s="9">
        <v>16680</v>
      </c>
      <c r="G16" s="9">
        <v>67421</v>
      </c>
      <c r="H16" s="9" t="s">
        <v>25</v>
      </c>
      <c r="I16" s="16" t="s">
        <v>25</v>
      </c>
      <c r="J16" s="15">
        <v>16.9</v>
      </c>
      <c r="K16" s="16" t="s">
        <v>25</v>
      </c>
      <c r="L16" s="16" t="s">
        <v>25</v>
      </c>
    </row>
    <row r="17" ht="18" customHeight="1" spans="1:12">
      <c r="A17" s="12"/>
      <c r="B17" s="13"/>
      <c r="C17" s="14" t="s">
        <v>8</v>
      </c>
      <c r="D17" s="15">
        <f>(D15-D16)/D16*100</f>
        <v>21.1465752220171</v>
      </c>
      <c r="E17" s="15">
        <f>(E15-E16)/E16*100</f>
        <v>-38.1705954074375</v>
      </c>
      <c r="F17" s="15">
        <f>(F15-F16)/F16*100</f>
        <v>-11.468824940048</v>
      </c>
      <c r="G17" s="15">
        <f>(G15-G16)/G16*100</f>
        <v>-21.5585648388484</v>
      </c>
      <c r="H17" s="16" t="s">
        <v>25</v>
      </c>
      <c r="I17" s="16" t="s">
        <v>25</v>
      </c>
      <c r="J17" s="16" t="s">
        <v>25</v>
      </c>
      <c r="K17" s="16" t="s">
        <v>25</v>
      </c>
      <c r="L17" s="16" t="s">
        <v>25</v>
      </c>
    </row>
    <row r="18" s="1" customFormat="1" ht="81.35" customHeight="1" spans="1:12">
      <c r="A18" s="17"/>
      <c r="B18" s="18" t="s">
        <v>26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ht="18.35" customHeight="1" spans="1:1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19"/>
      <c r="L19" s="19"/>
    </row>
    <row r="20" spans="11:12">
      <c r="K20" s="2"/>
      <c r="L20" s="2"/>
    </row>
    <row r="21" spans="11:12">
      <c r="K21" s="2"/>
      <c r="L21" s="2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  <row r="56" spans="11:12">
      <c r="K56" s="2"/>
      <c r="L56" s="2"/>
    </row>
    <row r="57" spans="11:12">
      <c r="K57" s="2"/>
      <c r="L57" s="2"/>
    </row>
    <row r="58" spans="11:12">
      <c r="K58" s="2"/>
      <c r="L58" s="2"/>
    </row>
    <row r="59" spans="11:12">
      <c r="K59" s="2"/>
      <c r="L59" s="2"/>
    </row>
  </sheetData>
  <mergeCells count="2">
    <mergeCell ref="B1:L1"/>
    <mergeCell ref="B18:L18"/>
  </mergeCells>
  <pageMargins left="0.71" right="0.71" top="0.75" bottom="0.75" header="0.31" footer="0.3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曾祥州</cp:lastModifiedBy>
  <cp:revision>1</cp:revision>
  <dcterms:created xsi:type="dcterms:W3CDTF">2015-11-27T07:31:00Z</dcterms:created>
  <cp:lastPrinted>2021-03-04T03:12:00Z</cp:lastPrinted>
  <dcterms:modified xsi:type="dcterms:W3CDTF">2023-08-24T06:41:04Z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